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A946887-8D6F-4C8A-A9DD-008492A3A7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A4" i="11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C4" i="1"/>
  <c r="A4" i="1"/>
  <c r="C4" i="5"/>
  <c r="A4" i="5"/>
  <c r="E4" i="11"/>
  <c r="C4" i="11"/>
  <c r="G4" i="1"/>
  <c r="E4" i="1"/>
  <c r="G4" i="5"/>
  <c r="E4" i="5"/>
  <c r="G4" i="9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<sst xmlns="http://schemas.openxmlformats.org/spreadsheetml/2006/main" count="282" uniqueCount="40">
  <si>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</si>
  <si>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</si>
  <si>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</si>
  <si>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</si>
  <si>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</si>
  <si>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</si>
  <si>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</si>
  <si>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</si>
  <si>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</si>
  <si>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</si>
  <si>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</si>
  <si>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</si>
  <si>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</si>
  <si>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</si>
  <si>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</si>
  <si>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</si>
  <si>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</si>
  <si>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</si>
  <si>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</si>
  <si>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</si>
  <si>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</si>
  <si>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</si>
  <si>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</si>
  <si>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</si>
  <si>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</si>
  <si>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</si>
  <si>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2026-07-15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</si>
  <si>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2026-07-15电子束100级的洁净室(Particles/m 3)</t>
    <phoneticPr fontId="1" type="noConversion"/>
  </si>
  <si>
    <t>2026-07-15光刻显影100级的洁净室(Particles/m 3)</t>
    <phoneticPr fontId="1" type="noConversion"/>
  </si>
  <si>
    <t>2026-07-15光刻区100级的洁净室(Particles/m 3)</t>
    <phoneticPr fontId="1" type="noConversion"/>
  </si>
  <si>
    <t>2026-07-15基片清洗100级的洁净室(Particles/m 3)</t>
    <phoneticPr fontId="1" type="noConversion"/>
  </si>
  <si>
    <t>2026-07-15热工艺区100级的洁净室(Particles/m 3)</t>
    <phoneticPr fontId="1" type="noConversion"/>
  </si>
  <si>
    <t>2026-07-15原子层沉积100级的洁净室(Particles/m 3)</t>
    <phoneticPr fontId="1" type="noConversion"/>
  </si>
  <si>
    <t>2026-07-15物理沉积1000级的洁净室(Particles/m 3)</t>
    <phoneticPr fontId="1" type="noConversion"/>
  </si>
  <si>
    <t>2026-07-15表征1 1000级的洁净室(Particles/m 3)</t>
    <phoneticPr fontId="1" type="noConversion"/>
  </si>
  <si>
    <t>2026-07-15表征2 1000级的洁净室(Particles/m 3)</t>
    <phoneticPr fontId="1" type="noConversion"/>
  </si>
  <si>
    <t>2026-07-15干法刻蚀1000级的洁净室(Particles/m 3)</t>
    <phoneticPr fontId="1" type="noConversion"/>
  </si>
  <si>
    <t>2026-07-15划片减薄1000级的洁净室(Particles/m 3)</t>
    <phoneticPr fontId="1" type="noConversion"/>
  </si>
  <si>
    <t>2026-07-15湿法刻蚀1000级的洁净室(Particles/m 3)</t>
    <phoneticPr fontId="1" type="noConversion"/>
  </si>
  <si>
    <t>2026-07-15样品存放1000级的洁净室(Particles/m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</si>
</sst>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2026-07-15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2026-07-15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3177</c:v>
                </c:pt>
                <c:pt idx="1">
                  <c:v>35300</c:v>
                </c:pt>
                <c:pt idx="2" formatCode="0_ ">
                  <c:v>1765</c:v>
                </c:pt>
                <c:pt idx="3">
                  <c:v>35300</c:v>
                </c:pt>
                <c:pt idx="4" formatCode="0_ ">
                  <c:v>1412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1412</c:v>
                </c:pt>
                <c:pt idx="9">
                  <c:v>35300</c:v>
                </c:pt>
                <c:pt idx="10">
                  <c:v>1059</c:v>
                </c:pt>
                <c:pt idx="11">
                  <c:v>35300</c:v>
                </c:pt>
                <c:pt idx="12">
                  <c:v>247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23" sqref="R23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35</v>
      </c>
      <c r="J5">
        <v>3530</v>
      </c>
      <c r="K5">
        <v>35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3177</v>
      </c>
      <c r="B10">
        <v>35300</v>
      </c>
      <c r="C10" s="1">
        <v>1765</v>
      </c>
      <c r="D10">
        <v>35300</v>
      </c>
      <c r="E10" s="1">
        <v>1412</v>
      </c>
      <c r="F10">
        <v>35300</v>
      </c>
      <c r="G10" s="1">
        <v>353</v>
      </c>
      <c r="H10">
        <v>35300</v>
      </c>
      <c r="I10">
        <v>1412</v>
      </c>
      <c r="J10">
        <v>35300</v>
      </c>
      <c r="K10">
        <v>1059</v>
      </c>
      <c r="L10">
        <v>35300</v>
      </c>
      <c r="M10">
        <v>247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10" sqref="G10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F8" sqref="F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14" sqref="G1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J13" sqref="J13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</v>
      </c>
      <c r="C4" s="1">
        <f>40*35.3</f>
        <v>1412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</v>
      </c>
      <c r="C4" s="1">
        <f>50*35.3</f>
        <v>1764.9999999999998</v>
      </c>
      <c r="D4">
        <v>26500</v>
      </c>
      <c r="E4" s="1">
        <f>30*35.3</f>
        <v>1059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 s="1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230*35.3</f>
        <v>8118.9999999999991</v>
      </c>
      <c r="B4">
        <v>1000000</v>
      </c>
      <c r="C4" s="1">
        <f>120*35.3</f>
        <v>4236</v>
      </c>
      <c r="D4">
        <v>265000</v>
      </c>
      <c r="E4" s="1">
        <f>100*35.3</f>
        <v>3529.9999999999995</v>
      </c>
      <c r="F4">
        <v>106000</v>
      </c>
      <c r="G4" s="1">
        <f>90*35.3</f>
        <v>3176.9999999999995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250*35.3</f>
        <v>8825</v>
      </c>
      <c r="B4">
        <v>1000000</v>
      </c>
      <c r="C4" s="1">
        <f>100*35.3</f>
        <v>3529.9999999999995</v>
      </c>
      <c r="D4">
        <v>265000</v>
      </c>
      <c r="E4" s="1">
        <f>90*35.3</f>
        <v>3176.9999999999995</v>
      </c>
      <c r="F4">
        <v>106000</v>
      </c>
      <c r="G4" s="1">
        <f>50*35.3</f>
        <v>1764.9999999999998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50*35.3</f>
        <v>1764.9999999999998</v>
      </c>
      <c r="D4">
        <v>265000</v>
      </c>
      <c r="E4" s="1">
        <f>50*35.3</f>
        <v>1764.9999999999998</v>
      </c>
      <c r="F4">
        <v>106000</v>
      </c>
      <c r="G4" s="1">
        <f>40*35.3</f>
        <v>1412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220*35.3</f>
        <v>7765.9999999999991</v>
      </c>
      <c r="B4">
        <v>1000000</v>
      </c>
      <c r="C4" s="1">
        <f>110*35.3</f>
        <v>3882.9999999999995</v>
      </c>
      <c r="D4">
        <v>265000</v>
      </c>
      <c r="E4" s="1">
        <f>70*35.3</f>
        <v>2471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350*35.3</f>
        <v>12354.999999999998</v>
      </c>
      <c r="B4">
        <v>1000000</v>
      </c>
      <c r="C4" s="1">
        <f>140*35.3</f>
        <v>4942</v>
      </c>
      <c r="D4">
        <v>265000</v>
      </c>
      <c r="E4" s="1">
        <f>70*35.3</f>
        <v>2471</v>
      </c>
      <c r="F4">
        <v>106000</v>
      </c>
      <c r="G4" s="1">
        <f>40*35.3</f>
        <v>1412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K16" sqref="K16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770*35.3</f>
        <v>27180.999999999996</v>
      </c>
      <c r="B4">
        <v>1000000</v>
      </c>
      <c r="C4" s="1">
        <f>420*35.3</f>
        <v>14825.999999999998</v>
      </c>
      <c r="D4">
        <v>265000</v>
      </c>
      <c r="E4" s="1">
        <f>240*35.3</f>
        <v>8472</v>
      </c>
      <c r="F4">
        <v>106000</v>
      </c>
      <c r="G4" s="1">
        <f>30*35.3</f>
        <v>1059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6" sqref="J16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1000000</v>
      </c>
      <c r="C4" s="1">
        <f>70*35.3</f>
        <v>2471</v>
      </c>
      <c r="D4">
        <v>265000</v>
      </c>
      <c r="E4" s="1">
        <f>30*35.3</f>
        <v>1059</v>
      </c>
      <c r="F4">
        <v>106000</v>
      </c>
      <c r="G4" s="1">
        <f>7*35.3</f>
        <v>247.09999999999997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2026-07-15T07:31:19Z</dcterms:modified>
</cp:coreProperties>
</file>