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293F65A7-46BB-4B63-9D4E-E891DD7F9C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E4" i="13"/>
  <c r="C4" i="13"/>
  <c r="A4" i="13"/>
  <c r="E4" i="8"/>
  <c r="G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C4" i="9"/>
  <c r="A4" i="9"/>
  <c r="E4" i="10"/>
  <c r="A4" i="10"/>
  <c r="G4" i="2"/>
  <c r="E4" i="2"/>
  <c r="C4" i="2"/>
  <c r="A4" i="2"/>
  <c r="G4" i="6"/>
  <c r="E4" i="6"/>
  <c r="C4" i="6"/>
  <c r="A4" i="6"/>
  <c r="E4" i="1"/>
  <c r="C4" i="1"/>
  <c r="A4" i="1"/>
  <c r="G4" i="5"/>
  <c r="E4" i="5"/>
  <c r="C4" i="5"/>
  <c r="A4" i="5"/>
  <c r="G4" i="13"/>
  <c r="G4" i="9"/>
  <c r="E4" i="9"/>
  <c r="G4" i="1"/>
  <c r="G4" i="10"/>
  <c r="C4" i="10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<sst xmlns="http://schemas.openxmlformats.org/spreadsheetml/2006/main" count="282" uniqueCount="40">
  <si>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</si>
  <si>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</si>
  <si>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</si>
  <si>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</si>
  <si>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</si>
  <si>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</si>
  <si>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</si>
  <si>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</si>
  <si>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</si>
  <si>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</si>
  <si>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</si>
  <si>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</si>
  <si>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</si>
  <si>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</si>
  <si>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</si>
  <si>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</si>
  <si>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</si>
  <si>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</si>
  <si>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</si>
  <si>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</si>
  <si>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</si>
  <si>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</si>
  <si>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</si>
  <si>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</si>
  <si>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</si>
  <si>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</si>
  <si>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2026-05-13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</si>
  <si>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2026-05-13电子束100级的洁净室(Particles/m 3)</t>
    <phoneticPr fontId="1" type="noConversion"/>
  </si>
  <si>
    <t>2026-05-13光刻显影100级的洁净室(Particles/m 3)</t>
    <phoneticPr fontId="1" type="noConversion"/>
  </si>
  <si>
    <t>2026-05-13光刻区100级的洁净室(Particles/m 3)</t>
    <phoneticPr fontId="1" type="noConversion"/>
  </si>
  <si>
    <t>2026-05-13基片清洗100级的洁净室(Particles/m 3)</t>
    <phoneticPr fontId="1" type="noConversion"/>
  </si>
  <si>
    <t>2026-05-13热工艺区100级的洁净室(Particles/m 3)</t>
    <phoneticPr fontId="1" type="noConversion"/>
  </si>
  <si>
    <t>2026-05-13原子层沉积100级的洁净室(Particles/m 3)</t>
    <phoneticPr fontId="1" type="noConversion"/>
  </si>
  <si>
    <t>2026-05-13物理沉积1000级的洁净室(Particles/m 3)</t>
    <phoneticPr fontId="1" type="noConversion"/>
  </si>
  <si>
    <t>2026-05-13表征1 1000级的洁净室(Particles/m 3)</t>
    <phoneticPr fontId="1" type="noConversion"/>
  </si>
  <si>
    <t>2026-05-13表征2 1000级的洁净室(Particles/m 3)</t>
    <phoneticPr fontId="1" type="noConversion"/>
  </si>
  <si>
    <t>2026-05-13干法刻蚀1000级的洁净室(Particles/m 3)</t>
    <phoneticPr fontId="1" type="noConversion"/>
  </si>
  <si>
    <t>2026-05-13划片减薄1000级的洁净室(Particles/m 3)</t>
    <phoneticPr fontId="1" type="noConversion"/>
  </si>
  <si>
    <t>2026-05-13湿法刻蚀1000级的洁净室(Particles/m 3)</t>
    <phoneticPr fontId="1" type="noConversion"/>
  </si>
  <si>
    <t>2026-05-13样品存放1000级的洁净室(Particles/m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</si>
</sst>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2026-05-13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</c:v>
                </c:pt>
                <c:pt idx="2" formatCode="0_ ">
                  <c:v>353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2026-05-13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35300</c:v>
                </c:pt>
                <c:pt idx="2" formatCode="0_ ">
                  <c:v>1059</c:v>
                </c:pt>
                <c:pt idx="3">
                  <c:v>35300</c:v>
                </c:pt>
                <c:pt idx="4" formatCode="0_ ">
                  <c:v>3177</c:v>
                </c:pt>
                <c:pt idx="5">
                  <c:v>35300</c:v>
                </c:pt>
                <c:pt idx="6" formatCode="0_ ">
                  <c:v>35</c:v>
                </c:pt>
                <c:pt idx="7">
                  <c:v>35300</c:v>
                </c:pt>
                <c:pt idx="8">
                  <c:v>1059</c:v>
                </c:pt>
                <c:pt idx="9">
                  <c:v>35300</c:v>
                </c:pt>
                <c:pt idx="10">
                  <c:v>353</c:v>
                </c:pt>
                <c:pt idx="11">
                  <c:v>35300</c:v>
                </c:pt>
                <c:pt idx="12">
                  <c:v>212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16" sqref="R16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353</v>
      </c>
      <c r="B5">
        <v>3530</v>
      </c>
      <c r="C5" s="1">
        <v>353</v>
      </c>
      <c r="D5">
        <v>3530</v>
      </c>
      <c r="E5" s="1">
        <v>35</v>
      </c>
      <c r="F5">
        <v>3530</v>
      </c>
      <c r="G5" s="1">
        <v>35</v>
      </c>
      <c r="H5">
        <v>3530</v>
      </c>
      <c r="I5">
        <v>35</v>
      </c>
      <c r="J5">
        <v>3530</v>
      </c>
      <c r="K5">
        <v>35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</v>
      </c>
      <c r="B10">
        <v>35300</v>
      </c>
      <c r="C10" s="1">
        <v>1059</v>
      </c>
      <c r="D10">
        <v>35300</v>
      </c>
      <c r="E10" s="1">
        <v>3177</v>
      </c>
      <c r="F10">
        <v>35300</v>
      </c>
      <c r="G10" s="1">
        <v>35</v>
      </c>
      <c r="H10">
        <v>35300</v>
      </c>
      <c r="I10">
        <v>1059</v>
      </c>
      <c r="J10">
        <v>35300</v>
      </c>
      <c r="K10">
        <v>353</v>
      </c>
      <c r="L10">
        <v>35300</v>
      </c>
      <c r="M10">
        <v>212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F20" sqref="F20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190*35.3</f>
        <v>6706.9999999999991</v>
      </c>
      <c r="B4">
        <v>100000</v>
      </c>
      <c r="C4" s="1">
        <f>120*35.3</f>
        <v>4236</v>
      </c>
      <c r="D4">
        <v>26500</v>
      </c>
      <c r="E4" s="1">
        <f>60*35.3</f>
        <v>2118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10" sqref="I10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H12" sqref="H12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8" sqref="I8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20*35.3</f>
        <v>706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330*35.3</f>
        <v>11648.999999999998</v>
      </c>
      <c r="B4">
        <v>1000000</v>
      </c>
      <c r="C4" s="1">
        <f>80*35.3</f>
        <v>2824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50*35.3</f>
        <v>1764.9999999999998</v>
      </c>
      <c r="D4">
        <v>265000</v>
      </c>
      <c r="E4" s="1">
        <f>50*35.3</f>
        <v>1764.9999999999998</v>
      </c>
      <c r="F4">
        <v>106000</v>
      </c>
      <c r="G4" s="1">
        <f>30*35.3</f>
        <v>1059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190*35.3</f>
        <v>6706.9999999999991</v>
      </c>
      <c r="B4">
        <v>1000000</v>
      </c>
      <c r="C4" s="1">
        <f>150*35.3</f>
        <v>5295</v>
      </c>
      <c r="D4">
        <v>265000</v>
      </c>
      <c r="E4" s="1">
        <f>100*35.3</f>
        <v>3529.9999999999995</v>
      </c>
      <c r="F4">
        <v>106000</v>
      </c>
      <c r="G4" s="1">
        <f>90*35.3</f>
        <v>3176.9999999999995</v>
      </c>
      <c r="H4">
        <v>35300</v>
      </c>
      <c r="I4">
        <v>11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G9" sqref="G9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1000000</v>
      </c>
      <c r="C4" s="1">
        <f>60*35.3</f>
        <v>2118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J14" sqref="J1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860*35.3</f>
        <v>30357.999999999996</v>
      </c>
      <c r="B4">
        <v>1000000</v>
      </c>
      <c r="C4" s="1">
        <f>180*35.3</f>
        <v>6353.9999999999991</v>
      </c>
      <c r="D4">
        <v>265000</v>
      </c>
      <c r="E4" s="1">
        <f>80*35.3</f>
        <v>2824</v>
      </c>
      <c r="F4">
        <v>106000</v>
      </c>
      <c r="G4" s="1">
        <f>30*35.3</f>
        <v>1059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20*35.3</f>
        <v>706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K17" sqref="K17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50*35.3</f>
        <v>1764.9999999999998</v>
      </c>
      <c r="D4">
        <v>265000</v>
      </c>
      <c r="E4" s="1">
        <f>30*35.3</f>
        <v>1059</v>
      </c>
      <c r="F4">
        <v>106000</v>
      </c>
      <c r="G4" s="1">
        <f>6*35.3</f>
        <v>211.79999999999998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2026-05-13T02:42:29Z</dcterms:modified>
</cp:coreProperties>
</file>