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E70C9DE8-779F-4A24-B474-3D3F62C7EC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E4" i="1"/>
  <c r="A4" i="1"/>
  <c r="G4" i="5"/>
  <c r="E4" i="5"/>
  <c r="C4" i="5"/>
  <c r="A4" i="5"/>
  <c r="E4" i="11"/>
  <c r="C4" i="11"/>
  <c r="G4" i="8"/>
  <c r="C4" i="1"/>
  <c r="G4" i="11"/>
  <c r="G4" i="1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<sst xmlns="http://schemas.openxmlformats.org/spreadsheetml/2006/main" count="282" uniqueCount="40">
  <si>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</si>
  <si>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</si>
  <si>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</si>
  <si>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</si>
  <si>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</si>
  <si>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</si>
  <si>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</si>
  <si>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</si>
  <si>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</si>
  <si>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</si>
  <si>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</si>
  <si>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</si>
  <si>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</si>
  <si>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</si>
  <si>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</si>
  <si>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</si>
  <si>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</si>
  <si>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</si>
  <si>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</si>
  <si>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</si>
  <si>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</si>
  <si>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</si>
  <si>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</si>
  <si>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</si>
  <si>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</si>
  <si>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</si>
  <si>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2026-04-01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</si>
  <si>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2026-04-01电子束100级的洁净室(Particles/m 3)</t>
    <phoneticPr fontId="1" type="noConversion"/>
  </si>
  <si>
    <t>2026-04-01光刻显影100级的洁净室(Particles/m 3)</t>
    <phoneticPr fontId="1" type="noConversion"/>
  </si>
  <si>
    <t>2026-04-01光刻区100级的洁净室(Particles/m 3)</t>
    <phoneticPr fontId="1" type="noConversion"/>
  </si>
  <si>
    <t>2026-04-01基片清洗100级的洁净室(Particles/m 3)</t>
    <phoneticPr fontId="1" type="noConversion"/>
  </si>
  <si>
    <t>2026-04-01热工艺区100级的洁净室(Particles/m 3)</t>
    <phoneticPr fontId="1" type="noConversion"/>
  </si>
  <si>
    <t>2026-04-01原子层沉积100级的洁净室(Particles/m 3)</t>
    <phoneticPr fontId="1" type="noConversion"/>
  </si>
  <si>
    <t>2026-04-01物理沉积1000级的洁净室(Particles/m 3)</t>
    <phoneticPr fontId="1" type="noConversion"/>
  </si>
  <si>
    <t>2026-04-01表征1 1000级的洁净室(Particles/m 3)</t>
    <phoneticPr fontId="1" type="noConversion"/>
  </si>
  <si>
    <t>2026-04-01表征2 1000级的洁净室(Particles/m 3)</t>
    <phoneticPr fontId="1" type="noConversion"/>
  </si>
  <si>
    <t>2026-04-01干法刻蚀1000级的洁净室(Particles/m 3)</t>
    <phoneticPr fontId="1" type="noConversion"/>
  </si>
  <si>
    <t>2026-04-01划片减薄1000级的洁净室(Particles/m 3)</t>
    <phoneticPr fontId="1" type="noConversion"/>
  </si>
  <si>
    <t>2026-04-01湿法刻蚀1000级的洁净室(Particles/m 3)</t>
    <phoneticPr fontId="1" type="noConversion"/>
  </si>
  <si>
    <t>2026-04-01样品存放1000级的洁净室(Particles/m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</si>
</sst>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2026-04-01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353</c:v>
                </c:pt>
                <c:pt idx="5">
                  <c:v>3530</c:v>
                </c:pt>
                <c:pt idx="6" formatCode="0_ ">
                  <c:v>35</c:v>
                </c:pt>
                <c:pt idx="7">
                  <c:v>3530</c:v>
                </c:pt>
                <c:pt idx="8">
                  <c:v>353</c:v>
                </c:pt>
                <c:pt idx="9">
                  <c:v>3530</c:v>
                </c:pt>
                <c:pt idx="10">
                  <c:v>106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2026-04-01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706</c:v>
                </c:pt>
                <c:pt idx="1">
                  <c:v>35300</c:v>
                </c:pt>
                <c:pt idx="2" formatCode="0_ ">
                  <c:v>353</c:v>
                </c:pt>
                <c:pt idx="3">
                  <c:v>35300</c:v>
                </c:pt>
                <c:pt idx="4" formatCode="0_ ">
                  <c:v>1765</c:v>
                </c:pt>
                <c:pt idx="5">
                  <c:v>35300</c:v>
                </c:pt>
                <c:pt idx="6" formatCode="0_ ">
                  <c:v>353</c:v>
                </c:pt>
                <c:pt idx="7">
                  <c:v>35300</c:v>
                </c:pt>
                <c:pt idx="8">
                  <c:v>706</c:v>
                </c:pt>
                <c:pt idx="9">
                  <c:v>35300</c:v>
                </c:pt>
                <c:pt idx="10">
                  <c:v>35</c:v>
                </c:pt>
                <c:pt idx="11">
                  <c:v>35300</c:v>
                </c:pt>
                <c:pt idx="12">
                  <c:v>282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R20" sqref="R20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</v>
      </c>
      <c r="B5">
        <v>3530</v>
      </c>
      <c r="C5" s="1">
        <v>35</v>
      </c>
      <c r="D5">
        <v>3530</v>
      </c>
      <c r="E5" s="1">
        <v>353</v>
      </c>
      <c r="F5">
        <v>3530</v>
      </c>
      <c r="G5" s="1">
        <v>35</v>
      </c>
      <c r="H5">
        <v>3530</v>
      </c>
      <c r="I5">
        <v>353</v>
      </c>
      <c r="J5">
        <v>3530</v>
      </c>
      <c r="K5">
        <v>106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706</v>
      </c>
      <c r="B10">
        <v>35300</v>
      </c>
      <c r="C10" s="1">
        <v>353</v>
      </c>
      <c r="D10">
        <v>35300</v>
      </c>
      <c r="E10" s="1">
        <v>1765</v>
      </c>
      <c r="F10">
        <v>35300</v>
      </c>
      <c r="G10" s="1">
        <v>353</v>
      </c>
      <c r="H10">
        <v>35300</v>
      </c>
      <c r="I10">
        <v>706</v>
      </c>
      <c r="J10">
        <v>35300</v>
      </c>
      <c r="K10">
        <v>35</v>
      </c>
      <c r="L10">
        <v>35300</v>
      </c>
      <c r="M10">
        <v>282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190*35.3</f>
        <v>6706.9999999999991</v>
      </c>
      <c r="B4">
        <v>100000</v>
      </c>
      <c r="C4" s="1">
        <f>40*35.3</f>
        <v>1412</v>
      </c>
      <c r="D4">
        <v>26500</v>
      </c>
      <c r="E4" s="1">
        <f>20*35.3</f>
        <v>706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G15" sqref="G15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50*35.3</f>
        <v>1764.9999999999998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</v>
      </c>
      <c r="C4" s="1">
        <f>20*35.3</f>
        <v>706</v>
      </c>
      <c r="D4">
        <v>26500</v>
      </c>
      <c r="E4" s="1">
        <f>20*35.3</f>
        <v>706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G15" sqref="G15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A4" sqref="A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70*35.3</f>
        <v>2471</v>
      </c>
      <c r="B4">
        <v>100000</v>
      </c>
      <c r="C4" s="1">
        <f>50*35.3</f>
        <v>1764.9999999999998</v>
      </c>
      <c r="D4">
        <v>26500</v>
      </c>
      <c r="E4" s="1">
        <f>20*35.3</f>
        <v>706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3*35.3</f>
        <v>105.89999999999999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G12" sqref="G12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650*35.3</f>
        <v>22944.999999999996</v>
      </c>
      <c r="B4">
        <v>1000000</v>
      </c>
      <c r="C4" s="1">
        <f>90*35.3</f>
        <v>3176.9999999999995</v>
      </c>
      <c r="D4">
        <v>265000</v>
      </c>
      <c r="E4" s="1">
        <f>30*35.3</f>
        <v>1059</v>
      </c>
      <c r="F4">
        <v>106000</v>
      </c>
      <c r="G4" s="1">
        <f>20*35.3</f>
        <v>706</v>
      </c>
      <c r="H4">
        <v>35300</v>
      </c>
      <c r="I4" s="1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160*35.3</f>
        <v>5648</v>
      </c>
      <c r="B4">
        <v>1000000</v>
      </c>
      <c r="C4" s="1">
        <f>30*35.3</f>
        <v>1059</v>
      </c>
      <c r="D4">
        <v>265000</v>
      </c>
      <c r="E4" s="1">
        <f>20*35.3</f>
        <v>706</v>
      </c>
      <c r="F4">
        <v>106000</v>
      </c>
      <c r="G4" s="1">
        <f>10*35.3</f>
        <v>353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880*35.3</f>
        <v>31063.999999999996</v>
      </c>
      <c r="B4">
        <v>1000000</v>
      </c>
      <c r="C4" s="1">
        <f>110*35.3</f>
        <v>3882.9999999999995</v>
      </c>
      <c r="D4">
        <v>265000</v>
      </c>
      <c r="E4" s="1">
        <f>80*35.3</f>
        <v>2824</v>
      </c>
      <c r="F4">
        <v>106000</v>
      </c>
      <c r="G4" s="1">
        <f>50*35.3</f>
        <v>1764.9999999999998</v>
      </c>
      <c r="H4">
        <v>35300</v>
      </c>
      <c r="I4">
        <v>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80*35.3</f>
        <v>2824</v>
      </c>
      <c r="B4">
        <v>1000000</v>
      </c>
      <c r="C4" s="1">
        <f>30*35.3</f>
        <v>1059</v>
      </c>
      <c r="D4">
        <v>265000</v>
      </c>
      <c r="E4" s="1">
        <f>20*35.3</f>
        <v>706</v>
      </c>
      <c r="F4">
        <v>106000</v>
      </c>
      <c r="G4" s="1">
        <f>10*35.3</f>
        <v>353</v>
      </c>
      <c r="H4">
        <v>35300</v>
      </c>
      <c r="I4">
        <v>10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60*35.3</f>
        <v>2118</v>
      </c>
      <c r="B4">
        <v>1000000</v>
      </c>
      <c r="C4" s="1">
        <f>20*35.3</f>
        <v>706</v>
      </c>
      <c r="D4">
        <v>265000</v>
      </c>
      <c r="E4" s="1">
        <f>20*35.3</f>
        <v>706</v>
      </c>
      <c r="F4">
        <v>106000</v>
      </c>
      <c r="G4" s="1">
        <f>20*35.3</f>
        <v>706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8" sqref="I8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1000000</v>
      </c>
      <c r="C4" s="1">
        <f>1*35.3</f>
        <v>35.299999999999997</v>
      </c>
      <c r="D4">
        <v>265000</v>
      </c>
      <c r="E4" s="1">
        <f>1*35.3</f>
        <v>35.299999999999997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I4" sqref="I4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105*35.3</f>
        <v>3706.4999999999995</v>
      </c>
      <c r="B4">
        <v>1000000</v>
      </c>
      <c r="C4" s="1">
        <f>40*35.3</f>
        <v>1412</v>
      </c>
      <c r="D4">
        <v>265000</v>
      </c>
      <c r="E4" s="1">
        <f>20*35.3</f>
        <v>706</v>
      </c>
      <c r="F4">
        <v>106000</v>
      </c>
      <c r="G4" s="1">
        <f>8*35.3</f>
        <v>282.39999999999998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2026-04-01T02:26:47Z</dcterms:modified>
</cp:coreProperties>
</file>